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2435" windowHeight="7755"/>
  </bookViews>
  <sheets>
    <sheet name="Plan1" sheetId="1" r:id="rId1"/>
    <sheet name="Plan2" sheetId="2" r:id="rId2"/>
    <sheet name="Plan3" sheetId="3" r:id="rId3"/>
  </sheets>
  <calcPr calcId="145621"/>
  <fileRecoveryPr repairLoad="1"/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H24" i="1"/>
  <c r="G24" i="1"/>
  <c r="F24" i="1"/>
  <c r="E24" i="1"/>
  <c r="D24" i="1"/>
  <c r="C24" i="1"/>
  <c r="H23" i="1"/>
  <c r="G23" i="1"/>
  <c r="F23" i="1"/>
  <c r="E23" i="1"/>
  <c r="D23" i="1"/>
  <c r="C23" i="1"/>
  <c r="I17" i="1"/>
  <c r="I12" i="1" l="1"/>
  <c r="I7" i="1"/>
  <c r="I20" i="1"/>
  <c r="I19" i="1"/>
  <c r="I8" i="1"/>
  <c r="I9" i="1"/>
  <c r="I15" i="1"/>
  <c r="I10" i="1"/>
  <c r="I16" i="1"/>
  <c r="I22" i="1"/>
  <c r="I18" i="1"/>
  <c r="I13" i="1"/>
  <c r="I14" i="1"/>
  <c r="I21" i="1"/>
  <c r="I11" i="1"/>
  <c r="I23" i="1" l="1"/>
</calcChain>
</file>

<file path=xl/sharedStrings.xml><?xml version="1.0" encoding="utf-8"?>
<sst xmlns="http://schemas.openxmlformats.org/spreadsheetml/2006/main" count="54" uniqueCount="54">
  <si>
    <t>CRONOGRAMA FÍSICO-FINANCEIRO DA REFORMA DOS SANITÁRIOS DO PARQUE PER TUTTI</t>
  </si>
  <si>
    <t>Prop.:</t>
  </si>
  <si>
    <t xml:space="preserve">End.: </t>
  </si>
  <si>
    <t>ITEM</t>
  </si>
  <si>
    <t>DESCRIÇÃO DOS SERVIÇOS</t>
  </si>
  <si>
    <t>15 DIAS</t>
  </si>
  <si>
    <t>30 DIAS</t>
  </si>
  <si>
    <t>45 DIAS</t>
  </si>
  <si>
    <t>60 DIAS</t>
  </si>
  <si>
    <t>75 DIAS</t>
  </si>
  <si>
    <t>90 DIAS</t>
  </si>
  <si>
    <t>%</t>
  </si>
  <si>
    <t>VALOR TOTAL R$</t>
  </si>
  <si>
    <t>1.0</t>
  </si>
  <si>
    <t>2.0</t>
  </si>
  <si>
    <t>3.0</t>
  </si>
  <si>
    <t>4.0</t>
  </si>
  <si>
    <t>5.0</t>
  </si>
  <si>
    <t>6.0</t>
  </si>
  <si>
    <t>SERVIÇOS PRELIMINARES</t>
  </si>
  <si>
    <t>PAREDES</t>
  </si>
  <si>
    <t>REVESTIMENTO DE PAREDES</t>
  </si>
  <si>
    <t>PISO</t>
  </si>
  <si>
    <t>7.0</t>
  </si>
  <si>
    <t>8.0</t>
  </si>
  <si>
    <t>9.0</t>
  </si>
  <si>
    <t>10.0</t>
  </si>
  <si>
    <t>11.0</t>
  </si>
  <si>
    <t>12.0</t>
  </si>
  <si>
    <t>13.0</t>
  </si>
  <si>
    <t>14.0</t>
  </si>
  <si>
    <t>PINTURA</t>
  </si>
  <si>
    <t>FORRO</t>
  </si>
  <si>
    <t>LOUÇAS SANITÁRIAS</t>
  </si>
  <si>
    <t>PIAS E LAVATÓRIOS</t>
  </si>
  <si>
    <t>METAIS SANITÁRIOS</t>
  </si>
  <si>
    <t>DIVISÓRIAS SANITÁRIAS</t>
  </si>
  <si>
    <t>ACESSÓRIOS</t>
  </si>
  <si>
    <t>ESQUADRIAS</t>
  </si>
  <si>
    <t>INSTALAÇÕES HIDRÁULICAS</t>
  </si>
  <si>
    <t>INSTALAÇÕES SANITÁRIAS</t>
  </si>
  <si>
    <t>15.0</t>
  </si>
  <si>
    <t>INSTALAÇÕES ELÉTRICAS</t>
  </si>
  <si>
    <t>16.0</t>
  </si>
  <si>
    <t>LIMPEZA</t>
  </si>
  <si>
    <t>TOTAL DO MÊS</t>
  </si>
  <si>
    <t>Prefeitura Municipal de Ascurra</t>
  </si>
  <si>
    <t>Rua Lúcio Marchi, n° 641, Bairro Nossa Senhora de Lurdes, Ascurra/SC</t>
  </si>
  <si>
    <t>159,00 m²</t>
  </si>
  <si>
    <t>Data ref.:</t>
  </si>
  <si>
    <t>Área total à reformar:</t>
  </si>
  <si>
    <t>Março/2022</t>
  </si>
  <si>
    <t>% DO MÊS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</si>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</sst>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10" fontId="1" fillId="0" borderId="1" xfId="0" applyNumberFormat="1" applyFont="1" applyBorder="1"/>
    <xf numFmtId="49" fontId="1" fillId="0" borderId="0" xfId="0" applyNumberFormat="1" applyFont="1"/>
    <xf numFmtId="0" fontId="2" fillId="0" borderId="0" xfId="0" applyFont="1"/>
    <xf numFmtId="0" fontId="1" fillId="0" borderId="1" xfId="0" applyFont="1" applyFill="1" applyBorder="1"/>
    <xf numFmtId="164" fontId="1" fillId="0" borderId="1" xfId="0" applyNumberFormat="1" applyFont="1" applyBorder="1" applyAlignment="1"/>
    <xf numFmtId="10" fontId="1" fillId="0" borderId="1" xfId="0" applyNumberFormat="1" applyFont="1" applyBorder="1" applyAlignment="1"/>
    <xf numFmtId="9" fontId="1" fillId="0" borderId="3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D15" sqref="D15"/>
    </sheetView>
  </sheetViews>
  <sheetFormatPr defaultRowHeight="15" x14ac:dyDescent="0.25"/>
  <cols>
    <col min="1" max="1" width="8.42578125" customWidth="1"/>
    <col min="2" max="2" width="47" customWidth="1"/>
    <col min="3" max="3" width="11" bestFit="1" customWidth="1"/>
    <col min="4" max="8" width="12" bestFit="1" customWidth="1"/>
    <col min="9" max="9" width="11.28515625" bestFit="1" customWidth="1"/>
    <col min="10" max="10" width="13.140625" bestFit="1" customWidth="1"/>
  </cols>
  <sheetData>
    <row r="1" spans="1:10" ht="44.2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1</v>
      </c>
      <c r="B3" s="1" t="s">
        <v>46</v>
      </c>
      <c r="C3" s="1"/>
      <c r="D3" s="1"/>
      <c r="E3" s="1"/>
      <c r="F3" s="1"/>
      <c r="G3" s="1"/>
      <c r="H3" s="22" t="s">
        <v>49</v>
      </c>
      <c r="I3" s="22"/>
      <c r="J3" s="7" t="s">
        <v>51</v>
      </c>
    </row>
    <row r="4" spans="1:10" x14ac:dyDescent="0.25">
      <c r="A4" s="8" t="s">
        <v>2</v>
      </c>
      <c r="B4" s="1" t="s">
        <v>47</v>
      </c>
      <c r="C4" s="1"/>
      <c r="D4" s="1"/>
      <c r="E4" s="1"/>
      <c r="F4" s="1"/>
      <c r="G4" s="1"/>
      <c r="H4" s="22" t="s">
        <v>50</v>
      </c>
      <c r="I4" s="22"/>
      <c r="J4" s="1" t="s">
        <v>48</v>
      </c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30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3" t="s">
        <v>12</v>
      </c>
    </row>
    <row r="7" spans="1:10" x14ac:dyDescent="0.25">
      <c r="A7" s="4" t="s">
        <v>13</v>
      </c>
      <c r="B7" s="4" t="s">
        <v>19</v>
      </c>
      <c r="C7" s="5">
        <v>9343.39</v>
      </c>
      <c r="D7" s="5"/>
      <c r="E7" s="5"/>
      <c r="F7" s="5"/>
      <c r="G7" s="5"/>
      <c r="H7" s="5"/>
      <c r="I7" s="6">
        <f>C7/J23</f>
        <v>5.6902417249963651E-2</v>
      </c>
      <c r="J7" s="5">
        <v>9343.39</v>
      </c>
    </row>
    <row r="8" spans="1:10" x14ac:dyDescent="0.25">
      <c r="A8" s="4" t="s">
        <v>14</v>
      </c>
      <c r="B8" s="4" t="s">
        <v>20</v>
      </c>
      <c r="C8" s="5"/>
      <c r="D8" s="5">
        <v>6689.5</v>
      </c>
      <c r="E8" s="5"/>
      <c r="F8" s="5"/>
      <c r="G8" s="5"/>
      <c r="H8" s="5"/>
      <c r="I8" s="6">
        <f>D8/J23</f>
        <v>4.0739894213302867E-2</v>
      </c>
      <c r="J8" s="5">
        <v>6689.5</v>
      </c>
    </row>
    <row r="9" spans="1:10" x14ac:dyDescent="0.25">
      <c r="A9" s="4" t="s">
        <v>15</v>
      </c>
      <c r="B9" s="4" t="s">
        <v>21</v>
      </c>
      <c r="C9" s="5"/>
      <c r="D9" s="5">
        <v>19098.490000000002</v>
      </c>
      <c r="E9" s="5"/>
      <c r="F9" s="5"/>
      <c r="G9" s="5"/>
      <c r="H9" s="5"/>
      <c r="I9" s="6">
        <f>D9/J23</f>
        <v>0.11631220004990249</v>
      </c>
      <c r="J9" s="5">
        <v>19098.490000000002</v>
      </c>
    </row>
    <row r="10" spans="1:10" x14ac:dyDescent="0.25">
      <c r="A10" s="4" t="s">
        <v>16</v>
      </c>
      <c r="B10" s="4" t="s">
        <v>22</v>
      </c>
      <c r="C10" s="5"/>
      <c r="D10" s="5"/>
      <c r="E10" s="5">
        <v>7292.69</v>
      </c>
      <c r="F10" s="5"/>
      <c r="G10" s="5"/>
      <c r="H10" s="5"/>
      <c r="I10" s="6">
        <f>E10/J23</f>
        <v>4.4413396984888505E-2</v>
      </c>
      <c r="J10" s="5">
        <v>7292.69</v>
      </c>
    </row>
    <row r="11" spans="1:10" x14ac:dyDescent="0.25">
      <c r="A11" s="4" t="s">
        <v>17</v>
      </c>
      <c r="B11" s="4" t="s">
        <v>31</v>
      </c>
      <c r="C11" s="5"/>
      <c r="D11" s="5"/>
      <c r="E11" s="5">
        <v>3985.43</v>
      </c>
      <c r="F11" s="5"/>
      <c r="G11" s="5"/>
      <c r="H11" s="5"/>
      <c r="I11" s="6">
        <f>E11/J23</f>
        <v>2.4271768681444598E-2</v>
      </c>
      <c r="J11" s="5">
        <v>3985.43</v>
      </c>
    </row>
    <row r="12" spans="1:10" x14ac:dyDescent="0.25">
      <c r="A12" s="4" t="s">
        <v>18</v>
      </c>
      <c r="B12" s="4" t="s">
        <v>32</v>
      </c>
      <c r="C12" s="5"/>
      <c r="D12" s="5"/>
      <c r="E12" s="5"/>
      <c r="F12" s="5">
        <v>7031.23</v>
      </c>
      <c r="G12" s="5"/>
      <c r="H12" s="5"/>
      <c r="I12" s="6">
        <f>F12/J23</f>
        <v>4.2821072784124593E-2</v>
      </c>
      <c r="J12" s="5">
        <v>7031.23</v>
      </c>
    </row>
    <row r="13" spans="1:10" x14ac:dyDescent="0.25">
      <c r="A13" s="4" t="s">
        <v>23</v>
      </c>
      <c r="B13" s="4" t="s">
        <v>33</v>
      </c>
      <c r="C13" s="5"/>
      <c r="D13" s="5"/>
      <c r="E13" s="5"/>
      <c r="F13" s="5"/>
      <c r="G13" s="5">
        <v>23169.39</v>
      </c>
      <c r="H13" s="5"/>
      <c r="I13" s="6">
        <f>G13/J23</f>
        <v>0.14110449175375697</v>
      </c>
      <c r="J13" s="5">
        <v>23169.39</v>
      </c>
    </row>
    <row r="14" spans="1:10" x14ac:dyDescent="0.25">
      <c r="A14" s="4" t="s">
        <v>24</v>
      </c>
      <c r="B14" s="4" t="s">
        <v>34</v>
      </c>
      <c r="C14" s="5"/>
      <c r="D14" s="5"/>
      <c r="E14" s="5"/>
      <c r="F14" s="5"/>
      <c r="G14" s="5">
        <v>11251.82</v>
      </c>
      <c r="H14" s="5"/>
      <c r="I14" s="6">
        <f>G14/J23</f>
        <v>6.8524995366937055E-2</v>
      </c>
      <c r="J14" s="5">
        <v>11251.82</v>
      </c>
    </row>
    <row r="15" spans="1:10" x14ac:dyDescent="0.25">
      <c r="A15" s="4" t="s">
        <v>25</v>
      </c>
      <c r="B15" s="4" t="s">
        <v>35</v>
      </c>
      <c r="C15" s="5"/>
      <c r="D15" s="5"/>
      <c r="E15" s="5"/>
      <c r="F15" s="5"/>
      <c r="G15" s="5">
        <v>1525.6</v>
      </c>
      <c r="H15" s="5"/>
      <c r="I15" s="6">
        <f>G15/J23</f>
        <v>9.2910953900612672E-3</v>
      </c>
      <c r="J15" s="5">
        <v>1525.6</v>
      </c>
    </row>
    <row r="16" spans="1:10" x14ac:dyDescent="0.25">
      <c r="A16" s="4" t="s">
        <v>26</v>
      </c>
      <c r="B16" s="4" t="s">
        <v>36</v>
      </c>
      <c r="C16" s="5"/>
      <c r="D16" s="5"/>
      <c r="E16" s="5"/>
      <c r="F16" s="5"/>
      <c r="G16" s="5">
        <v>8935.77</v>
      </c>
      <c r="H16" s="5"/>
      <c r="I16" s="6">
        <f>G16/J23</f>
        <v>5.4419960313088475E-2</v>
      </c>
      <c r="J16" s="5">
        <v>8935.77</v>
      </c>
    </row>
    <row r="17" spans="1:10" x14ac:dyDescent="0.25">
      <c r="A17" s="4" t="s">
        <v>27</v>
      </c>
      <c r="B17" s="4" t="s">
        <v>37</v>
      </c>
      <c r="C17" s="5"/>
      <c r="D17" s="5"/>
      <c r="E17" s="5"/>
      <c r="F17" s="5"/>
      <c r="G17" s="5"/>
      <c r="H17" s="5">
        <v>10807.73</v>
      </c>
      <c r="I17" s="6">
        <f>H17/J23</f>
        <v>6.582043155481572E-2</v>
      </c>
      <c r="J17" s="5">
        <v>10807.73</v>
      </c>
    </row>
    <row r="18" spans="1:10" x14ac:dyDescent="0.25">
      <c r="A18" s="4" t="s">
        <v>28</v>
      </c>
      <c r="B18" s="4" t="s">
        <v>38</v>
      </c>
      <c r="C18" s="5"/>
      <c r="D18" s="5"/>
      <c r="E18" s="5"/>
      <c r="F18" s="5">
        <v>22370.22</v>
      </c>
      <c r="G18" s="5"/>
      <c r="H18" s="5"/>
      <c r="I18" s="6">
        <f>F18/J23</f>
        <v>0.13623744619602543</v>
      </c>
      <c r="J18" s="5">
        <v>22370.22</v>
      </c>
    </row>
    <row r="19" spans="1:10" x14ac:dyDescent="0.25">
      <c r="A19" s="4" t="s">
        <v>29</v>
      </c>
      <c r="B19" s="4" t="s">
        <v>39</v>
      </c>
      <c r="C19" s="5"/>
      <c r="D19" s="5">
        <v>5828.58</v>
      </c>
      <c r="E19" s="5"/>
      <c r="F19" s="5"/>
      <c r="G19" s="5"/>
      <c r="H19" s="5"/>
      <c r="I19" s="6">
        <f>D19/J23</f>
        <v>3.5496783408890474E-2</v>
      </c>
      <c r="J19" s="5">
        <v>5828.58</v>
      </c>
    </row>
    <row r="20" spans="1:10" x14ac:dyDescent="0.25">
      <c r="A20" s="4" t="s">
        <v>30</v>
      </c>
      <c r="B20" s="4" t="s">
        <v>40</v>
      </c>
      <c r="C20" s="5"/>
      <c r="D20" s="5">
        <v>18774.36</v>
      </c>
      <c r="E20" s="5"/>
      <c r="F20" s="5"/>
      <c r="G20" s="5"/>
      <c r="H20" s="5"/>
      <c r="I20" s="6">
        <f>D20/J23</f>
        <v>0.1143382076870416</v>
      </c>
      <c r="J20" s="5">
        <v>18774.36</v>
      </c>
    </row>
    <row r="21" spans="1:10" x14ac:dyDescent="0.25">
      <c r="A21" s="4" t="s">
        <v>41</v>
      </c>
      <c r="B21" s="4" t="s">
        <v>42</v>
      </c>
      <c r="C21" s="5"/>
      <c r="D21" s="5"/>
      <c r="E21" s="5"/>
      <c r="F21" s="5">
        <v>8008.38</v>
      </c>
      <c r="G21" s="5"/>
      <c r="H21" s="5"/>
      <c r="I21" s="6">
        <f>F21/J23</f>
        <v>4.8772038869860292E-2</v>
      </c>
      <c r="J21" s="5">
        <v>8008.38</v>
      </c>
    </row>
    <row r="22" spans="1:10" x14ac:dyDescent="0.25">
      <c r="A22" s="4" t="s">
        <v>43</v>
      </c>
      <c r="B22" s="4" t="s">
        <v>44</v>
      </c>
      <c r="C22" s="5"/>
      <c r="D22" s="5"/>
      <c r="E22" s="5"/>
      <c r="F22" s="5"/>
      <c r="G22" s="5"/>
      <c r="H22" s="5">
        <v>87.63</v>
      </c>
      <c r="I22" s="6">
        <f>H22/J23</f>
        <v>5.3367769338690928E-4</v>
      </c>
      <c r="J22" s="5">
        <v>87.63</v>
      </c>
    </row>
    <row r="23" spans="1:10" x14ac:dyDescent="0.25">
      <c r="A23" s="18"/>
      <c r="B23" s="9" t="s">
        <v>45</v>
      </c>
      <c r="C23" s="10">
        <f t="shared" ref="C23:J23" si="0">SUM(C7:C22)</f>
        <v>9343.39</v>
      </c>
      <c r="D23" s="10">
        <f t="shared" si="0"/>
        <v>50390.93</v>
      </c>
      <c r="E23" s="10">
        <f t="shared" si="0"/>
        <v>11278.119999999999</v>
      </c>
      <c r="F23" s="10">
        <f t="shared" si="0"/>
        <v>37409.83</v>
      </c>
      <c r="G23" s="10">
        <f t="shared" si="0"/>
        <v>44882.58</v>
      </c>
      <c r="H23" s="10">
        <f t="shared" si="0"/>
        <v>10895.359999999999</v>
      </c>
      <c r="I23" s="12">
        <f t="shared" si="0"/>
        <v>0.99999987819749081</v>
      </c>
      <c r="J23" s="15">
        <v>164200.23000000001</v>
      </c>
    </row>
    <row r="24" spans="1:10" x14ac:dyDescent="0.25">
      <c r="A24" s="19"/>
      <c r="B24" s="9" t="s">
        <v>52</v>
      </c>
      <c r="C24" s="6">
        <f>C23/J23</f>
        <v>5.6902417249963651E-2</v>
      </c>
      <c r="D24" s="6">
        <f>D23/J23</f>
        <v>0.30688708535913745</v>
      </c>
      <c r="E24" s="11">
        <f>E23/J23</f>
        <v>6.8685165666333106E-2</v>
      </c>
      <c r="F24" s="11">
        <f>F23/J23</f>
        <v>0.22783055785001033</v>
      </c>
      <c r="G24" s="6">
        <f>G23/J23</f>
        <v>0.27334054282384379</v>
      </c>
      <c r="H24" s="6">
        <f>H23/J23</f>
        <v>6.635410924820262E-2</v>
      </c>
      <c r="I24" s="13"/>
      <c r="J24" s="16"/>
    </row>
    <row r="25" spans="1:10" x14ac:dyDescent="0.25">
      <c r="A25" s="20"/>
      <c r="B25" s="9" t="s">
        <v>53</v>
      </c>
      <c r="C25" s="5">
        <f t="shared" ref="C25:H25" si="1">C23</f>
        <v>9343.39</v>
      </c>
      <c r="D25" s="5">
        <f t="shared" si="1"/>
        <v>50390.93</v>
      </c>
      <c r="E25" s="5">
        <f t="shared" si="1"/>
        <v>11278.119999999999</v>
      </c>
      <c r="F25" s="5">
        <f t="shared" si="1"/>
        <v>37409.83</v>
      </c>
      <c r="G25" s="10">
        <f t="shared" si="1"/>
        <v>44882.58</v>
      </c>
      <c r="H25" s="10">
        <f t="shared" si="1"/>
        <v>10895.359999999999</v>
      </c>
      <c r="I25" s="14"/>
      <c r="J25" s="17"/>
    </row>
  </sheetData>
  <mergeCells count="6">
    <mergeCell ref="I23:I25"/>
    <mergeCell ref="J23:J25"/>
    <mergeCell ref="A23:A25"/>
    <mergeCell ref="A1:J1"/>
    <mergeCell ref="H4:I4"/>
    <mergeCell ref="H3:I3"/>
  </mergeCells>
  <pageMargins left="0.511811024" right="0.511811024" top="0.78740157499999996" bottom="0.78740157499999996" header="0.31496062000000002" footer="0.31496062000000002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2022-03-09T17:57:29Z</cp:lastPrinted>
  <dcterms:created xsi:type="dcterms:W3CDTF">2022-03-09T16:45:06Z</dcterms:created>
  <dcterms:modified xsi:type="dcterms:W3CDTF">2022-03-09T18:02:17Z</dcterms:modified>
</cp:coreProperties>
</file>